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\OneDrive - Burleigh Dodds Science Publishing Limited\BD\Bibliocloud\e-Chapters\Collections\"/>
    </mc:Choice>
  </mc:AlternateContent>
  <xr:revisionPtr revIDLastSave="0" documentId="13_ncr:1_{5004C918-8DE1-472C-91BE-1EDDDC24D0F4}" xr6:coauthVersionLast="36" xr6:coauthVersionMax="36" xr10:uidLastSave="{00000000-0000-0000-0000-000000000000}"/>
  <bookViews>
    <workbookView xWindow="0" yWindow="0" windowWidth="28800" windowHeight="11925" firstSheet="1" activeTab="1" xr2:uid="{00000000-000D-0000-FFFF-FFFF00000000}"/>
  </bookViews>
  <sheets>
    <sheet name="Import" sheetId="2" state="hidden" r:id="rId1"/>
    <sheet name="Postharvest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3" i="2" l="1"/>
  <c r="A14" i="2"/>
  <c r="B14" i="2"/>
  <c r="A15" i="2"/>
  <c r="A16" i="2"/>
  <c r="B16" i="2"/>
  <c r="A17" i="2"/>
  <c r="A18" i="2"/>
  <c r="B18" i="2"/>
  <c r="A19" i="2"/>
  <c r="A20" i="2"/>
  <c r="B20" i="2"/>
  <c r="A21" i="2"/>
  <c r="A22" i="2"/>
  <c r="B22" i="2"/>
  <c r="A23" i="2"/>
  <c r="A24" i="2"/>
  <c r="B24" i="2"/>
  <c r="A25" i="2"/>
  <c r="A26" i="2"/>
  <c r="B26" i="2"/>
  <c r="A27" i="2"/>
  <c r="A28" i="2"/>
  <c r="B28" i="2"/>
  <c r="A29" i="2"/>
  <c r="A30" i="2"/>
  <c r="B30" i="2"/>
  <c r="A31" i="2"/>
  <c r="A32" i="2"/>
  <c r="B32" i="2"/>
  <c r="A33" i="2"/>
  <c r="A34" i="2"/>
  <c r="B34" i="2"/>
  <c r="A35" i="2"/>
  <c r="A36" i="2"/>
  <c r="B36" i="2"/>
  <c r="A37" i="2"/>
  <c r="A38" i="2"/>
  <c r="B38" i="2"/>
  <c r="A3" i="2"/>
  <c r="A4" i="2"/>
  <c r="B4" i="2"/>
  <c r="A5" i="2"/>
  <c r="A6" i="2"/>
  <c r="B6" i="2"/>
  <c r="A7" i="2"/>
  <c r="A8" i="2"/>
  <c r="B8" i="2"/>
  <c r="A9" i="2"/>
  <c r="A10" i="2"/>
  <c r="B10" i="2"/>
  <c r="A11" i="2"/>
  <c r="A12" i="2"/>
  <c r="B12" i="2"/>
  <c r="A2" i="2"/>
  <c r="D14" i="1"/>
  <c r="C38" i="2" s="1"/>
  <c r="D36" i="1"/>
  <c r="B37" i="2"/>
  <c r="D38" i="1"/>
  <c r="C36" i="2" s="1"/>
  <c r="D34" i="1"/>
  <c r="C35" i="2" s="1"/>
  <c r="B35" i="2"/>
  <c r="D30" i="1"/>
  <c r="D29" i="1"/>
  <c r="B33" i="2"/>
  <c r="D28" i="1"/>
  <c r="D27" i="1"/>
  <c r="B31" i="2"/>
  <c r="D26" i="1"/>
  <c r="C30" i="2" s="1"/>
  <c r="D25" i="1"/>
  <c r="B29" i="2"/>
  <c r="D24" i="1"/>
  <c r="C28" i="2" s="1"/>
  <c r="D22" i="1"/>
  <c r="C27" i="2" s="1"/>
  <c r="B27" i="2"/>
  <c r="D32" i="1"/>
  <c r="D37" i="1"/>
  <c r="C25" i="2" s="1"/>
  <c r="B25" i="2"/>
  <c r="D35" i="1"/>
  <c r="D33" i="1"/>
  <c r="B23" i="2"/>
  <c r="D31" i="1"/>
  <c r="C22" i="2" s="1"/>
  <c r="D23" i="1"/>
  <c r="B21" i="2"/>
  <c r="D21" i="1"/>
  <c r="D18" i="1"/>
  <c r="C19" i="2" s="1"/>
  <c r="B19" i="2"/>
  <c r="D17" i="1"/>
  <c r="D16" i="1"/>
  <c r="C17" i="2" s="1"/>
  <c r="B17" i="2"/>
  <c r="D15" i="1"/>
  <c r="D19" i="1"/>
  <c r="B15" i="2"/>
  <c r="D20" i="1"/>
  <c r="C14" i="2" s="1"/>
  <c r="D13" i="1"/>
  <c r="C13" i="2" s="1"/>
  <c r="B13" i="2"/>
  <c r="D12" i="1"/>
  <c r="C12" i="2" s="1"/>
  <c r="D11" i="1"/>
  <c r="C11" i="2" s="1"/>
  <c r="B11" i="2"/>
  <c r="D10" i="1"/>
  <c r="C10" i="2" s="1"/>
  <c r="D9" i="1"/>
  <c r="C9" i="2" s="1"/>
  <c r="B9" i="2"/>
  <c r="D8" i="1"/>
  <c r="C8" i="2" s="1"/>
  <c r="D7" i="1"/>
  <c r="C7" i="2" s="1"/>
  <c r="B7" i="2"/>
  <c r="D6" i="1"/>
  <c r="C6" i="2" s="1"/>
  <c r="D5" i="1"/>
  <c r="C5" i="2" s="1"/>
  <c r="B5" i="2"/>
  <c r="D4" i="1"/>
  <c r="C4" i="2" s="1"/>
  <c r="D3" i="1"/>
  <c r="C3" i="2" s="1"/>
  <c r="B3" i="2"/>
  <c r="D2" i="1"/>
  <c r="C2" i="2" s="1"/>
  <c r="B2" i="2"/>
  <c r="C33" i="2" l="1"/>
  <c r="C15" i="2"/>
  <c r="C18" i="2"/>
  <c r="C23" i="2"/>
  <c r="C26" i="2"/>
  <c r="C31" i="2"/>
  <c r="C34" i="2"/>
  <c r="C20" i="2"/>
  <c r="C16" i="2"/>
  <c r="C21" i="2"/>
  <c r="C24" i="2"/>
  <c r="C29" i="2"/>
  <c r="C32" i="2"/>
  <c r="C37" i="2"/>
</calcChain>
</file>

<file path=xl/sharedStrings.xml><?xml version="1.0" encoding="utf-8"?>
<sst xmlns="http://schemas.openxmlformats.org/spreadsheetml/2006/main" count="118" uniqueCount="88">
  <si>
    <t>Chapter titles</t>
  </si>
  <si>
    <t>Authorship</t>
  </si>
  <si>
    <t>Pub date</t>
  </si>
  <si>
    <t>Published</t>
  </si>
  <si>
    <t>Techniques for monitoring the postharvest quality of horticultural produce</t>
  </si>
  <si>
    <t>Advances in harvesting and transport of sugarcane</t>
  </si>
  <si>
    <t>Advances in maize post-harvest management</t>
  </si>
  <si>
    <t>Advances in post-harvest storage and handling of apples</t>
  </si>
  <si>
    <t>Drying, handling, storing and quality monitoring of pulses</t>
  </si>
  <si>
    <t>Grain legume storage in developing nations</t>
  </si>
  <si>
    <t>Harvesting and packaging of bananas</t>
  </si>
  <si>
    <t>Post-harvest management of sorghum</t>
  </si>
  <si>
    <t>Post-harvest storage management of mango fruit</t>
  </si>
  <si>
    <t>Post-harvest storage of potatoes</t>
  </si>
  <si>
    <t>Post-harvest wheat losses in Africa: an Ethiopian case study</t>
  </si>
  <si>
    <t>Ripening systems for bananas</t>
  </si>
  <si>
    <t>Understanding post-harvest deterioration of mangoes</t>
  </si>
  <si>
    <t>Advances in post-harvest storage and handling of barley</t>
  </si>
  <si>
    <t>Advances in post-harvest handling citrus fruit</t>
  </si>
  <si>
    <t>Advances in controlled atmosphere storage of horticultural produce</t>
  </si>
  <si>
    <t>Advances in cooling technologies to preserve horticultural produce</t>
  </si>
  <si>
    <t>Advances in modified atmosphere and active packaging of horticultural produce</t>
  </si>
  <si>
    <t>Advances in post-harvest ethylene management to preserve horticultural crops</t>
  </si>
  <si>
    <t>Advances in the use of barrier coatings in the preservation of horticultural produce</t>
  </si>
  <si>
    <t>Developments in automated sorting and packing of horticultural produce</t>
  </si>
  <si>
    <t>Key issues in post-harvest safety management of horticultural produce</t>
  </si>
  <si>
    <t>Postharvest preservation of horticultural produce in organic production</t>
  </si>
  <si>
    <t>Smart distribution to maintain shelf-life of horticultural produce</t>
  </si>
  <si>
    <t>New techniques for managing post-harvest diseases of fruit</t>
  </si>
  <si>
    <t>Assessing the impact of food waste reduction campaigns on consumer behaviour</t>
  </si>
  <si>
    <t>Food losses and waste at the consumer level</t>
  </si>
  <si>
    <t>Food losses and waste during food processing</t>
  </si>
  <si>
    <t>Food losses and waste during marketing</t>
  </si>
  <si>
    <t>Food losses and waste during transport/distribution</t>
  </si>
  <si>
    <t>Food losses and waste in food service channels</t>
  </si>
  <si>
    <t>Food losses during agricultural production</t>
  </si>
  <si>
    <t>Food losses during harvesting and storage</t>
  </si>
  <si>
    <t>Re-using and recycling food waste</t>
  </si>
  <si>
    <t>The role of food banks in food security and prevention of food losses and waste (FLW)</t>
  </si>
  <si>
    <t>Supply chain improvement to prevent food losses and waste: an overview</t>
  </si>
  <si>
    <t>Advances in automated in-field grading of harvested crops</t>
  </si>
  <si>
    <t>Rianto van Antwerpen, South African Sugarcane Research Institute and University of the Free State, South Africa; Philipus Daniel Riekert van Heerden, South African Sugarcane Research Institute and University of Pretoria, South Africa; Peter Tweddle, South African Sugarcane Research Institute, South Africa; Ronald Ng Cheong and Vivian Rivière, Mauritius Sugarcane Industry Research Institute (MSIRI), Mauritius</t>
  </si>
  <si>
    <t>11-12-2017</t>
  </si>
  <si>
    <t>Tadele Tefera, International Center of Insect Physiology &amp;amp; Ecology (ICIPE), Ethiopia</t>
  </si>
  <si>
    <t>27-07-2017</t>
  </si>
  <si>
    <t>Christopher B. Watkins, Cornell University, USA</t>
  </si>
  <si>
    <t>22-06-2017</t>
  </si>
  <si>
    <t>C.B. Singh, University of South Australia, Australia; and D.S. Jayas, University of Manitoba, Canada</t>
  </si>
  <si>
    <t>12-03-2018</t>
  </si>
  <si>
    <t>L. L. Murdock and D. Baributsa, Purdue University, USA</t>
  </si>
  <si>
    <t>Juan José Aycart, Dole, Ecuador</t>
  </si>
  <si>
    <t>04-10-2018</t>
  </si>
  <si>
    <t>B. Tran and R. Hodges, Natural Resources Institute – University of Greenwich, UK</t>
  </si>
  <si>
    <t>04-07-2018</t>
  </si>
  <si>
    <t>Noam Alkan, Agricultural Research Organization (ARO), Volcani Center, Israel; and Anirudh Kumar,  Agricultural Research Organization (ARO), Volcani Center, Israel and Indira Gandhi National Tribal University (IGNTU), India</t>
  </si>
  <si>
    <t>09-02-2018</t>
  </si>
  <si>
    <t>Adrian Briddon, Adrian Cunnington and Glyn Harper, Sutton Bridge Crop Storage Research, UK</t>
  </si>
  <si>
    <t>07-09-2018</t>
  </si>
  <si>
    <t>Tadesse Dessalegn , Tesfaye Solomon , Tesfaye Gebre Kristos , Abiy Solomon , Shure Seboka and Yazie Chane , Ethiopian Institute of Agricultural Research, Ethiopia ; Bhadriraju Subramanyam and Kamala A. Roberts , Kansas State University, USA ; and Fetien Abay and Rizana Mahroof , South Carolina State University, USA</t>
  </si>
  <si>
    <t>21-07-2017</t>
  </si>
  <si>
    <t>Frits Popma, Popma Fruit Expertise, The Netherlands</t>
  </si>
  <si>
    <t>Apiradee Uthairatanakij and Pongphen Jitareerat, King Mongkut’s University of Technology Thonburi, Thailand; and Robert E. Paull, University of Hawaii at Manoa, USA</t>
  </si>
  <si>
    <t>Jose Blasco, IVIA, Spain</t>
  </si>
  <si>
    <t/>
  </si>
  <si>
    <t>John DeLong, Agriculture and Agri-Food Canada, Canada</t>
  </si>
  <si>
    <t>Andrew East, Massey University, New Zealand</t>
  </si>
  <si>
    <t>Jeff Brandenburg, JSB Group, USA</t>
  </si>
  <si>
    <t>Chris Watkins, Cornell University, USA</t>
  </si>
  <si>
    <t>John Golding, DPI-NSW, Australia</t>
  </si>
  <si>
    <t>Paul Schwarz, North Dakota State University, USA</t>
  </si>
  <si>
    <t>Elizabeth Baldwin, USDA-ARS, USA</t>
  </si>
  <si>
    <t>Anne Sharp, University of South Australia, Australia</t>
  </si>
  <si>
    <t>Renfu Lu, USDA-ARS, USA</t>
  </si>
  <si>
    <t>Omar AlJabri, Qaboos University, Oman</t>
  </si>
  <si>
    <t>Hanne Moller, Østfoldforskning, Norway</t>
  </si>
  <si>
    <t>Unknown</t>
  </si>
  <si>
    <t>Reiner Jedermann, University of Bremen, Germany</t>
  </si>
  <si>
    <t>Kirsi Silvennoinen, Natural Resources Institute (LUKE), Finland</t>
  </si>
  <si>
    <t>Elhadi Yahia, Universidad Autónoma de Querétaro, Mexico</t>
  </si>
  <si>
    <t>Dirk Maier, Iowa State University, USA</t>
  </si>
  <si>
    <t>Keith Warriner, University of Guelph, Canada</t>
  </si>
  <si>
    <t>Antonio Ippolito, University of Bari, Italy</t>
  </si>
  <si>
    <t>Penelope Perkins-Veazie, North Carolina State University, USA</t>
  </si>
  <si>
    <t>Tomas Jesús Madera-Santana, Food Research and Development Center, Mexico</t>
  </si>
  <si>
    <t>Jeff Brecht, University of Florida, USA</t>
  </si>
  <si>
    <t>Hamid El Bilali, University of Natural Resources and Life Sciences (BOKU), Austria</t>
  </si>
  <si>
    <t>Kerry Walsh, Central Queensland University, Australia</t>
  </si>
  <si>
    <t>Moez Elshohdi, Egyptian Food Bank, Egypt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</si>
</sst>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6" fillId="33" borderId="10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8"/>
  <sheetViews>
    <sheetView workbookViewId="0">
      <selection activeCell="B39" sqref="B39:B153"/>
    </sheetView>
  </sheetViews>
  <sheetFormatPr defaultRowHeight="15" x14ac:dyDescent="0.25"/>
  <cols>
    <col min="1" max="1" width="38.7109375" customWidth="1"/>
    <col min="2" max="2" width="23.7109375" customWidth="1"/>
    <col min="3" max="3" width="10.85546875" customWidth="1"/>
  </cols>
  <sheetData>
    <row r="1" spans="1:3" ht="30" x14ac:dyDescent="0.25">
      <c r="A1" s="1" t="s">
        <v>0</v>
      </c>
      <c r="B1" s="1" t="s">
        <v>1</v>
      </c>
      <c r="C1" s="1" t="s">
        <v>3</v>
      </c>
    </row>
    <row r="2" spans="1:3" x14ac:dyDescent="0.25">
      <c r="A2" t="str">
        <f>Postharvest!A2</f>
        <v>Advances in harvesting and transport of sugarcane</v>
      </c>
      <c r="B2" t="str">
        <f>Postharvest!B2</f>
        <v>Rianto van Antwerpen, South African Sugarcane Research Institute and University of the Free State, South Africa; Philipus Daniel Riekert van Heerden, South African Sugarcane Research Institute and University of Pretoria, South Africa; Peter Tweddle, South African Sugarcane Research Institute, South Africa; Ronald Ng Cheong and Vivian Rivière, Mauritius Sugarcane Industry Research Institute (MSIRI), Mauritius</v>
      </c>
      <c r="C2" t="str">
        <f>Postharvest!D2</f>
        <v>Yes</v>
      </c>
    </row>
    <row r="3" spans="1:3" x14ac:dyDescent="0.25">
      <c r="A3" t="str">
        <f>Postharvest!A3</f>
        <v>Advances in maize post-harvest management</v>
      </c>
      <c r="B3" t="str">
        <f>Postharvest!B3</f>
        <v>Tadele Tefera, International Center of Insect Physiology &amp;amp; Ecology (ICIPE), Ethiopia</v>
      </c>
      <c r="C3" t="str">
        <f>Postharvest!D3</f>
        <v>Yes</v>
      </c>
    </row>
    <row r="4" spans="1:3" x14ac:dyDescent="0.25">
      <c r="A4" t="str">
        <f>Postharvest!A4</f>
        <v>Advances in post-harvest storage and handling of apples</v>
      </c>
      <c r="B4" t="str">
        <f>Postharvest!B4</f>
        <v>Christopher B. Watkins, Cornell University, USA</v>
      </c>
      <c r="C4" t="str">
        <f>Postharvest!D4</f>
        <v>Yes</v>
      </c>
    </row>
    <row r="5" spans="1:3" x14ac:dyDescent="0.25">
      <c r="A5" t="str">
        <f>Postharvest!A5</f>
        <v>Drying, handling, storing and quality monitoring of pulses</v>
      </c>
      <c r="B5" t="str">
        <f>Postharvest!B5</f>
        <v>C.B. Singh, University of South Australia, Australia; and D.S. Jayas, University of Manitoba, Canada</v>
      </c>
      <c r="C5" t="str">
        <f>Postharvest!D5</f>
        <v>Yes</v>
      </c>
    </row>
    <row r="6" spans="1:3" x14ac:dyDescent="0.25">
      <c r="A6" t="str">
        <f>Postharvest!A6</f>
        <v>Grain legume storage in developing nations</v>
      </c>
      <c r="B6" t="str">
        <f>Postharvest!B6</f>
        <v>L. L. Murdock and D. Baributsa, Purdue University, USA</v>
      </c>
      <c r="C6" t="str">
        <f>Postharvest!D6</f>
        <v>Yes</v>
      </c>
    </row>
    <row r="7" spans="1:3" x14ac:dyDescent="0.25">
      <c r="A7" t="str">
        <f>Postharvest!A7</f>
        <v>Harvesting and packaging of bananas</v>
      </c>
      <c r="B7" t="str">
        <f>Postharvest!B7</f>
        <v>Juan José Aycart, Dole, Ecuador</v>
      </c>
      <c r="C7" t="str">
        <f>Postharvest!D7</f>
        <v>Yes</v>
      </c>
    </row>
    <row r="8" spans="1:3" x14ac:dyDescent="0.25">
      <c r="A8" t="str">
        <f>Postharvest!A8</f>
        <v>Post-harvest management of sorghum</v>
      </c>
      <c r="B8" t="str">
        <f>Postharvest!B8</f>
        <v>B. Tran and R. Hodges, Natural Resources Institute – University of Greenwich, UK</v>
      </c>
      <c r="C8" t="str">
        <f>Postharvest!D8</f>
        <v>Yes</v>
      </c>
    </row>
    <row r="9" spans="1:3" x14ac:dyDescent="0.25">
      <c r="A9" t="str">
        <f>Postharvest!A9</f>
        <v>Post-harvest storage management of mango fruit</v>
      </c>
      <c r="B9" t="str">
        <f>Postharvest!B9</f>
        <v>Noam Alkan, Agricultural Research Organization (ARO), Volcani Center, Israel; and Anirudh Kumar,  Agricultural Research Organization (ARO), Volcani Center, Israel and Indira Gandhi National Tribal University (IGNTU), India</v>
      </c>
      <c r="C9" t="str">
        <f>Postharvest!D9</f>
        <v>Yes</v>
      </c>
    </row>
    <row r="10" spans="1:3" x14ac:dyDescent="0.25">
      <c r="A10" t="str">
        <f>Postharvest!A10</f>
        <v>Post-harvest storage of potatoes</v>
      </c>
      <c r="B10" t="str">
        <f>Postharvest!B10</f>
        <v>Adrian Briddon, Adrian Cunnington and Glyn Harper, Sutton Bridge Crop Storage Research, UK</v>
      </c>
      <c r="C10" t="str">
        <f>Postharvest!D10</f>
        <v>Yes</v>
      </c>
    </row>
    <row r="11" spans="1:3" x14ac:dyDescent="0.25">
      <c r="A11" t="str">
        <f>Postharvest!A11</f>
        <v>Post-harvest wheat losses in Africa: an Ethiopian case study</v>
      </c>
      <c r="B11" t="str">
        <f>Postharvest!B11</f>
        <v>Tadesse Dessalegn , Tesfaye Solomon , Tesfaye Gebre Kristos , Abiy Solomon , Shure Seboka and Yazie Chane , Ethiopian Institute of Agricultural Research, Ethiopia ; Bhadriraju Subramanyam and Kamala A. Roberts , Kansas State University, USA ; and Fetien Abay and Rizana Mahroof , South Carolina State University, USA</v>
      </c>
      <c r="C11" t="str">
        <f>Postharvest!D11</f>
        <v>Yes</v>
      </c>
    </row>
    <row r="12" spans="1:3" x14ac:dyDescent="0.25">
      <c r="A12" t="str">
        <f>Postharvest!A12</f>
        <v>Ripening systems for bananas</v>
      </c>
      <c r="B12" t="str">
        <f>Postharvest!B12</f>
        <v>Frits Popma, Popma Fruit Expertise, The Netherlands</v>
      </c>
      <c r="C12" t="str">
        <f>Postharvest!D12</f>
        <v>Yes</v>
      </c>
    </row>
    <row r="13" spans="1:3" x14ac:dyDescent="0.25">
      <c r="A13" t="str">
        <f>Postharvest!A13</f>
        <v>Understanding post-harvest deterioration of mangoes</v>
      </c>
      <c r="B13" t="str">
        <f>Postharvest!B13</f>
        <v>Apiradee Uthairatanakij and Pongphen Jitareerat, King Mongkut’s University of Technology Thonburi, Thailand; and Robert E. Paull, University of Hawaii at Manoa, USA</v>
      </c>
      <c r="C13" t="str">
        <f>Postharvest!D13</f>
        <v>Yes</v>
      </c>
    </row>
    <row r="14" spans="1:3" x14ac:dyDescent="0.25">
      <c r="A14" t="str">
        <f>Postharvest!A14</f>
        <v>Advances in automated in-field grading of harvested crops</v>
      </c>
      <c r="B14" t="str">
        <f>Postharvest!B14</f>
        <v>Jose Blasco, IVIA, Spain</v>
      </c>
      <c r="C14" t="str">
        <f>Postharvest!D14</f>
        <v>No</v>
      </c>
    </row>
    <row r="15" spans="1:3" x14ac:dyDescent="0.25">
      <c r="A15" t="str">
        <f>Postharvest!A15</f>
        <v>Advances in controlled atmosphere storage of horticultural produce</v>
      </c>
      <c r="B15" t="str">
        <f>Postharvest!B15</f>
        <v>John DeLong, Agriculture and Agri-Food Canada, Canada</v>
      </c>
      <c r="C15" t="str">
        <f>Postharvest!D15</f>
        <v>No</v>
      </c>
    </row>
    <row r="16" spans="1:3" x14ac:dyDescent="0.25">
      <c r="A16" t="str">
        <f>Postharvest!A16</f>
        <v>Advances in cooling technologies to preserve horticultural produce</v>
      </c>
      <c r="B16" t="str">
        <f>Postharvest!B16</f>
        <v>Andrew East, Massey University, New Zealand</v>
      </c>
      <c r="C16" t="str">
        <f>Postharvest!D16</f>
        <v>No</v>
      </c>
    </row>
    <row r="17" spans="1:3" x14ac:dyDescent="0.25">
      <c r="A17" t="str">
        <f>Postharvest!A17</f>
        <v>Advances in modified atmosphere and active packaging of horticultural produce</v>
      </c>
      <c r="B17" t="str">
        <f>Postharvest!B17</f>
        <v>Jeff Brandenburg, JSB Group, USA</v>
      </c>
      <c r="C17" t="str">
        <f>Postharvest!D17</f>
        <v>No</v>
      </c>
    </row>
    <row r="18" spans="1:3" x14ac:dyDescent="0.25">
      <c r="A18" t="str">
        <f>Postharvest!A18</f>
        <v>Advances in post-harvest ethylene management to preserve horticultural crops</v>
      </c>
      <c r="B18" t="str">
        <f>Postharvest!B18</f>
        <v>Chris Watkins, Cornell University, USA</v>
      </c>
      <c r="C18" t="str">
        <f>Postharvest!D18</f>
        <v>No</v>
      </c>
    </row>
    <row r="19" spans="1:3" x14ac:dyDescent="0.25">
      <c r="A19" t="str">
        <f>Postharvest!A19</f>
        <v>Advances in post-harvest handling citrus fruit</v>
      </c>
      <c r="B19" t="str">
        <f>Postharvest!B19</f>
        <v>John Golding, DPI-NSW, Australia</v>
      </c>
      <c r="C19" t="str">
        <f>Postharvest!D19</f>
        <v>No</v>
      </c>
    </row>
    <row r="20" spans="1:3" x14ac:dyDescent="0.25">
      <c r="A20" t="str">
        <f>Postharvest!A20</f>
        <v>Advances in post-harvest storage and handling of barley</v>
      </c>
      <c r="B20" t="str">
        <f>Postharvest!B20</f>
        <v>Paul Schwarz, North Dakota State University, USA</v>
      </c>
      <c r="C20" t="str">
        <f>Postharvest!D20</f>
        <v>No</v>
      </c>
    </row>
    <row r="21" spans="1:3" x14ac:dyDescent="0.25">
      <c r="A21" t="str">
        <f>Postharvest!A21</f>
        <v>Advances in the use of barrier coatings in the preservation of horticultural produce</v>
      </c>
      <c r="B21" t="str">
        <f>Postharvest!B21</f>
        <v>Elizabeth Baldwin, USDA-ARS, USA</v>
      </c>
      <c r="C21" t="str">
        <f>Postharvest!D21</f>
        <v>No</v>
      </c>
    </row>
    <row r="22" spans="1:3" x14ac:dyDescent="0.25">
      <c r="A22" t="str">
        <f>Postharvest!A22</f>
        <v>Assessing the impact of food waste reduction campaigns on consumer behaviour</v>
      </c>
      <c r="B22" t="str">
        <f>Postharvest!B22</f>
        <v>Anne Sharp, University of South Australia, Australia</v>
      </c>
      <c r="C22" t="str">
        <f>Postharvest!D22</f>
        <v>No</v>
      </c>
    </row>
    <row r="23" spans="1:3" x14ac:dyDescent="0.25">
      <c r="A23" t="str">
        <f>Postharvest!A23</f>
        <v>Developments in automated sorting and packing of horticultural produce</v>
      </c>
      <c r="B23" t="str">
        <f>Postharvest!B23</f>
        <v>Renfu Lu, USDA-ARS, USA</v>
      </c>
      <c r="C23" t="str">
        <f>Postharvest!D23</f>
        <v>No</v>
      </c>
    </row>
    <row r="24" spans="1:3" x14ac:dyDescent="0.25">
      <c r="A24" t="str">
        <f>Postharvest!A24</f>
        <v>Food losses and waste at the consumer level</v>
      </c>
      <c r="B24" t="str">
        <f>Postharvest!B24</f>
        <v>Omar AlJabri, Qaboos University, Oman</v>
      </c>
      <c r="C24" t="str">
        <f>Postharvest!D24</f>
        <v>No</v>
      </c>
    </row>
    <row r="25" spans="1:3" x14ac:dyDescent="0.25">
      <c r="A25" t="str">
        <f>Postharvest!A25</f>
        <v>Food losses and waste during food processing</v>
      </c>
      <c r="B25" t="str">
        <f>Postharvest!B25</f>
        <v>Hanne Moller, Østfoldforskning, Norway</v>
      </c>
      <c r="C25" t="str">
        <f>Postharvest!D25</f>
        <v>No</v>
      </c>
    </row>
    <row r="26" spans="1:3" x14ac:dyDescent="0.25">
      <c r="A26" t="str">
        <f>Postharvest!A26</f>
        <v>Food losses and waste during marketing</v>
      </c>
      <c r="B26" t="str">
        <f>Postharvest!B26</f>
        <v>Unknown</v>
      </c>
      <c r="C26" t="str">
        <f>Postharvest!D26</f>
        <v>No</v>
      </c>
    </row>
    <row r="27" spans="1:3" x14ac:dyDescent="0.25">
      <c r="A27" t="str">
        <f>Postharvest!A27</f>
        <v>Food losses and waste during transport/distribution</v>
      </c>
      <c r="B27" t="str">
        <f>Postharvest!B27</f>
        <v>Reiner Jedermann, University of Bremen, Germany</v>
      </c>
      <c r="C27" t="str">
        <f>Postharvest!D27</f>
        <v>No</v>
      </c>
    </row>
    <row r="28" spans="1:3" x14ac:dyDescent="0.25">
      <c r="A28" t="str">
        <f>Postharvest!A28</f>
        <v>Food losses and waste in food service channels</v>
      </c>
      <c r="B28" t="str">
        <f>Postharvest!B28</f>
        <v>Kirsi Silvennoinen, Natural Resources Institute (LUKE), Finland</v>
      </c>
      <c r="C28" t="str">
        <f>Postharvest!D28</f>
        <v>No</v>
      </c>
    </row>
    <row r="29" spans="1:3" x14ac:dyDescent="0.25">
      <c r="A29" t="str">
        <f>Postharvest!A29</f>
        <v>Food losses during agricultural production</v>
      </c>
      <c r="B29" t="str">
        <f>Postharvest!B29</f>
        <v>Elhadi Yahia, Universidad Autónoma de Querétaro, Mexico</v>
      </c>
      <c r="C29" t="str">
        <f>Postharvest!D29</f>
        <v>No</v>
      </c>
    </row>
    <row r="30" spans="1:3" x14ac:dyDescent="0.25">
      <c r="A30" t="str">
        <f>Postharvest!A30</f>
        <v>Food losses during harvesting and storage</v>
      </c>
      <c r="B30" t="str">
        <f>Postharvest!B30</f>
        <v>Dirk Maier, Iowa State University, USA</v>
      </c>
      <c r="C30" t="str">
        <f>Postharvest!D30</f>
        <v>No</v>
      </c>
    </row>
    <row r="31" spans="1:3" x14ac:dyDescent="0.25">
      <c r="A31" t="str">
        <f>Postharvest!A31</f>
        <v>Key issues in post-harvest safety management of horticultural produce</v>
      </c>
      <c r="B31" t="str">
        <f>Postharvest!B31</f>
        <v>Keith Warriner, University of Guelph, Canada</v>
      </c>
      <c r="C31" t="str">
        <f>Postharvest!D31</f>
        <v>No</v>
      </c>
    </row>
    <row r="32" spans="1:3" x14ac:dyDescent="0.25">
      <c r="A32" t="str">
        <f>Postharvest!A32</f>
        <v>New techniques for managing post-harvest diseases of fruit</v>
      </c>
      <c r="B32" t="str">
        <f>Postharvest!B32</f>
        <v>Antonio Ippolito, University of Bari, Italy</v>
      </c>
      <c r="C32" t="str">
        <f>Postharvest!D32</f>
        <v>No</v>
      </c>
    </row>
    <row r="33" spans="1:3" x14ac:dyDescent="0.25">
      <c r="A33" t="str">
        <f>Postharvest!A33</f>
        <v>Postharvest preservation of horticultural produce in organic production</v>
      </c>
      <c r="B33" t="str">
        <f>Postharvest!B33</f>
        <v>Penelope Perkins-Veazie, North Carolina State University, USA</v>
      </c>
      <c r="C33" t="str">
        <f>Postharvest!D33</f>
        <v>No</v>
      </c>
    </row>
    <row r="34" spans="1:3" x14ac:dyDescent="0.25">
      <c r="A34" t="str">
        <f>Postharvest!A34</f>
        <v>Re-using and recycling food waste</v>
      </c>
      <c r="B34" t="str">
        <f>Postharvest!B34</f>
        <v>Tomas Jesús Madera-Santana, Food Research and Development Center, Mexico</v>
      </c>
      <c r="C34" t="str">
        <f>Postharvest!D34</f>
        <v>No</v>
      </c>
    </row>
    <row r="35" spans="1:3" x14ac:dyDescent="0.25">
      <c r="A35" t="str">
        <f>Postharvest!A35</f>
        <v>Smart distribution to maintain shelf-life of horticultural produce</v>
      </c>
      <c r="B35" t="str">
        <f>Postharvest!B35</f>
        <v>Jeff Brecht, University of Florida, USA</v>
      </c>
      <c r="C35" t="str">
        <f>Postharvest!D35</f>
        <v>No</v>
      </c>
    </row>
    <row r="36" spans="1:3" x14ac:dyDescent="0.25">
      <c r="A36" t="str">
        <f>Postharvest!A36</f>
        <v>Supply chain improvement to prevent food losses and waste: an overview</v>
      </c>
      <c r="B36" t="str">
        <f>Postharvest!B36</f>
        <v>Hamid El Bilali, University of Natural Resources and Life Sciences (BOKU), Austria</v>
      </c>
      <c r="C36" t="str">
        <f>Postharvest!D36</f>
        <v>No</v>
      </c>
    </row>
    <row r="37" spans="1:3" x14ac:dyDescent="0.25">
      <c r="A37" t="str">
        <f>Postharvest!A37</f>
        <v>Techniques for monitoring the postharvest quality of horticultural produce</v>
      </c>
      <c r="B37" t="str">
        <f>Postharvest!B37</f>
        <v>Kerry Walsh, Central Queensland University, Australia</v>
      </c>
      <c r="C37" t="str">
        <f>Postharvest!D37</f>
        <v>No</v>
      </c>
    </row>
    <row r="38" spans="1:3" x14ac:dyDescent="0.25">
      <c r="A38" t="str">
        <f>Postharvest!A38</f>
        <v>The role of food banks in food security and prevention of food losses and waste (FLW)</v>
      </c>
      <c r="B38" t="str">
        <f>Postharvest!B38</f>
        <v>Moez Elshohdi, Egyptian Food Bank, Egypt</v>
      </c>
      <c r="C38" t="str">
        <f>Postharvest!D38</f>
        <v>No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8"/>
  <sheetViews>
    <sheetView tabSelected="1" workbookViewId="0">
      <selection activeCell="A2" sqref="A2"/>
    </sheetView>
  </sheetViews>
  <sheetFormatPr defaultRowHeight="15" x14ac:dyDescent="0.25"/>
  <cols>
    <col min="1" max="1" width="98.85546875" customWidth="1"/>
    <col min="2" max="2" width="63.140625" customWidth="1"/>
    <col min="3" max="3" width="10.42578125" bestFit="1" customWidth="1"/>
    <col min="4" max="4" width="10.855468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5</v>
      </c>
      <c r="B2" s="3" t="s">
        <v>41</v>
      </c>
      <c r="C2" s="3" t="s">
        <v>42</v>
      </c>
      <c r="D2" s="4" t="str">
        <f t="shared" ref="D2:D38" si="0">IF(C2&lt;&gt;"","Yes","No")</f>
        <v>Yes</v>
      </c>
    </row>
    <row r="3" spans="1:4" x14ac:dyDescent="0.25">
      <c r="A3" s="2" t="s">
        <v>6</v>
      </c>
      <c r="B3" s="3" t="s">
        <v>43</v>
      </c>
      <c r="C3" s="3" t="s">
        <v>44</v>
      </c>
      <c r="D3" s="4" t="str">
        <f t="shared" si="0"/>
        <v>Yes</v>
      </c>
    </row>
    <row r="4" spans="1:4" x14ac:dyDescent="0.25">
      <c r="A4" s="2" t="s">
        <v>7</v>
      </c>
      <c r="B4" s="3" t="s">
        <v>45</v>
      </c>
      <c r="C4" s="3" t="s">
        <v>46</v>
      </c>
      <c r="D4" s="4" t="str">
        <f t="shared" si="0"/>
        <v>Yes</v>
      </c>
    </row>
    <row r="5" spans="1:4" x14ac:dyDescent="0.25">
      <c r="A5" s="2" t="s">
        <v>8</v>
      </c>
      <c r="B5" s="3" t="s">
        <v>47</v>
      </c>
      <c r="C5" s="3" t="s">
        <v>48</v>
      </c>
      <c r="D5" s="4" t="str">
        <f t="shared" si="0"/>
        <v>Yes</v>
      </c>
    </row>
    <row r="6" spans="1:4" x14ac:dyDescent="0.25">
      <c r="A6" s="2" t="s">
        <v>9</v>
      </c>
      <c r="B6" s="3" t="s">
        <v>49</v>
      </c>
      <c r="C6" s="3" t="s">
        <v>48</v>
      </c>
      <c r="D6" s="4" t="str">
        <f t="shared" si="0"/>
        <v>Yes</v>
      </c>
    </row>
    <row r="7" spans="1:4" x14ac:dyDescent="0.25">
      <c r="A7" s="2" t="s">
        <v>10</v>
      </c>
      <c r="B7" s="3" t="s">
        <v>50</v>
      </c>
      <c r="C7" s="3" t="s">
        <v>51</v>
      </c>
      <c r="D7" s="4" t="str">
        <f t="shared" si="0"/>
        <v>Yes</v>
      </c>
    </row>
    <row r="8" spans="1:4" x14ac:dyDescent="0.25">
      <c r="A8" s="2" t="s">
        <v>11</v>
      </c>
      <c r="B8" s="3" t="s">
        <v>52</v>
      </c>
      <c r="C8" s="3" t="s">
        <v>53</v>
      </c>
      <c r="D8" s="4" t="str">
        <f t="shared" si="0"/>
        <v>Yes</v>
      </c>
    </row>
    <row r="9" spans="1:4" x14ac:dyDescent="0.25">
      <c r="A9" s="2" t="s">
        <v>12</v>
      </c>
      <c r="B9" s="3" t="s">
        <v>54</v>
      </c>
      <c r="C9" s="3" t="s">
        <v>55</v>
      </c>
      <c r="D9" s="4" t="str">
        <f t="shared" si="0"/>
        <v>Yes</v>
      </c>
    </row>
    <row r="10" spans="1:4" x14ac:dyDescent="0.25">
      <c r="A10" s="2" t="s">
        <v>13</v>
      </c>
      <c r="B10" s="3" t="s">
        <v>56</v>
      </c>
      <c r="C10" s="3" t="s">
        <v>57</v>
      </c>
      <c r="D10" s="4" t="str">
        <f t="shared" si="0"/>
        <v>Yes</v>
      </c>
    </row>
    <row r="11" spans="1:4" x14ac:dyDescent="0.25">
      <c r="A11" s="2" t="s">
        <v>14</v>
      </c>
      <c r="B11" s="3" t="s">
        <v>58</v>
      </c>
      <c r="C11" s="3" t="s">
        <v>59</v>
      </c>
      <c r="D11" s="4" t="str">
        <f t="shared" si="0"/>
        <v>Yes</v>
      </c>
    </row>
    <row r="12" spans="1:4" x14ac:dyDescent="0.25">
      <c r="A12" s="2" t="s">
        <v>15</v>
      </c>
      <c r="B12" s="3" t="s">
        <v>60</v>
      </c>
      <c r="C12" s="3" t="s">
        <v>51</v>
      </c>
      <c r="D12" s="4" t="str">
        <f t="shared" si="0"/>
        <v>Yes</v>
      </c>
    </row>
    <row r="13" spans="1:4" x14ac:dyDescent="0.25">
      <c r="A13" s="2" t="s">
        <v>16</v>
      </c>
      <c r="B13" s="3" t="s">
        <v>61</v>
      </c>
      <c r="C13" s="3" t="s">
        <v>55</v>
      </c>
      <c r="D13" s="4" t="str">
        <f t="shared" si="0"/>
        <v>Yes</v>
      </c>
    </row>
    <row r="14" spans="1:4" x14ac:dyDescent="0.25">
      <c r="A14" s="2" t="s">
        <v>40</v>
      </c>
      <c r="B14" s="3" t="s">
        <v>62</v>
      </c>
      <c r="C14" s="3" t="s">
        <v>63</v>
      </c>
      <c r="D14" s="4" t="str">
        <f t="shared" si="0"/>
        <v>No</v>
      </c>
    </row>
    <row r="15" spans="1:4" x14ac:dyDescent="0.25">
      <c r="A15" s="2" t="s">
        <v>19</v>
      </c>
      <c r="B15" s="3" t="s">
        <v>64</v>
      </c>
      <c r="C15" s="3" t="s">
        <v>63</v>
      </c>
      <c r="D15" s="4" t="str">
        <f t="shared" si="0"/>
        <v>No</v>
      </c>
    </row>
    <row r="16" spans="1:4" x14ac:dyDescent="0.25">
      <c r="A16" s="2" t="s">
        <v>20</v>
      </c>
      <c r="B16" s="3" t="s">
        <v>65</v>
      </c>
      <c r="C16" s="3" t="s">
        <v>63</v>
      </c>
      <c r="D16" s="4" t="str">
        <f t="shared" si="0"/>
        <v>No</v>
      </c>
    </row>
    <row r="17" spans="1:4" x14ac:dyDescent="0.25">
      <c r="A17" s="2" t="s">
        <v>21</v>
      </c>
      <c r="B17" s="3" t="s">
        <v>66</v>
      </c>
      <c r="C17" s="3" t="s">
        <v>63</v>
      </c>
      <c r="D17" s="4" t="str">
        <f t="shared" si="0"/>
        <v>No</v>
      </c>
    </row>
    <row r="18" spans="1:4" x14ac:dyDescent="0.25">
      <c r="A18" s="2" t="s">
        <v>22</v>
      </c>
      <c r="B18" s="3" t="s">
        <v>67</v>
      </c>
      <c r="C18" s="3" t="s">
        <v>63</v>
      </c>
      <c r="D18" s="4" t="str">
        <f t="shared" si="0"/>
        <v>No</v>
      </c>
    </row>
    <row r="19" spans="1:4" x14ac:dyDescent="0.25">
      <c r="A19" s="2" t="s">
        <v>18</v>
      </c>
      <c r="B19" s="3" t="s">
        <v>68</v>
      </c>
      <c r="C19" s="3" t="s">
        <v>63</v>
      </c>
      <c r="D19" s="4" t="str">
        <f t="shared" si="0"/>
        <v>No</v>
      </c>
    </row>
    <row r="20" spans="1:4" x14ac:dyDescent="0.25">
      <c r="A20" s="2" t="s">
        <v>17</v>
      </c>
      <c r="B20" s="3" t="s">
        <v>69</v>
      </c>
      <c r="C20" s="3" t="s">
        <v>63</v>
      </c>
      <c r="D20" s="4" t="str">
        <f t="shared" si="0"/>
        <v>No</v>
      </c>
    </row>
    <row r="21" spans="1:4" x14ac:dyDescent="0.25">
      <c r="A21" s="2" t="s">
        <v>23</v>
      </c>
      <c r="B21" s="3" t="s">
        <v>70</v>
      </c>
      <c r="C21" s="3" t="s">
        <v>63</v>
      </c>
      <c r="D21" s="4" t="str">
        <f t="shared" si="0"/>
        <v>No</v>
      </c>
    </row>
    <row r="22" spans="1:4" x14ac:dyDescent="0.25">
      <c r="A22" s="2" t="s">
        <v>29</v>
      </c>
      <c r="B22" s="3" t="s">
        <v>71</v>
      </c>
      <c r="C22" s="3" t="s">
        <v>63</v>
      </c>
      <c r="D22" s="4" t="str">
        <f t="shared" si="0"/>
        <v>No</v>
      </c>
    </row>
    <row r="23" spans="1:4" x14ac:dyDescent="0.25">
      <c r="A23" s="2" t="s">
        <v>24</v>
      </c>
      <c r="B23" s="3" t="s">
        <v>72</v>
      </c>
      <c r="C23" s="3" t="s">
        <v>63</v>
      </c>
      <c r="D23" s="4" t="str">
        <f t="shared" si="0"/>
        <v>No</v>
      </c>
    </row>
    <row r="24" spans="1:4" x14ac:dyDescent="0.25">
      <c r="A24" s="2" t="s">
        <v>30</v>
      </c>
      <c r="B24" s="3" t="s">
        <v>73</v>
      </c>
      <c r="C24" s="3" t="s">
        <v>63</v>
      </c>
      <c r="D24" s="4" t="str">
        <f t="shared" si="0"/>
        <v>No</v>
      </c>
    </row>
    <row r="25" spans="1:4" x14ac:dyDescent="0.25">
      <c r="A25" s="2" t="s">
        <v>31</v>
      </c>
      <c r="B25" s="3" t="s">
        <v>74</v>
      </c>
      <c r="C25" s="3" t="s">
        <v>63</v>
      </c>
      <c r="D25" s="4" t="str">
        <f t="shared" si="0"/>
        <v>No</v>
      </c>
    </row>
    <row r="26" spans="1:4" x14ac:dyDescent="0.25">
      <c r="A26" s="2" t="s">
        <v>32</v>
      </c>
      <c r="B26" s="3" t="s">
        <v>75</v>
      </c>
      <c r="C26" s="3" t="s">
        <v>63</v>
      </c>
      <c r="D26" s="4" t="str">
        <f t="shared" si="0"/>
        <v>No</v>
      </c>
    </row>
    <row r="27" spans="1:4" x14ac:dyDescent="0.25">
      <c r="A27" s="2" t="s">
        <v>33</v>
      </c>
      <c r="B27" s="3" t="s">
        <v>76</v>
      </c>
      <c r="C27" s="3" t="s">
        <v>63</v>
      </c>
      <c r="D27" s="4" t="str">
        <f t="shared" si="0"/>
        <v>No</v>
      </c>
    </row>
    <row r="28" spans="1:4" x14ac:dyDescent="0.25">
      <c r="A28" s="2" t="s">
        <v>34</v>
      </c>
      <c r="B28" s="3" t="s">
        <v>77</v>
      </c>
      <c r="C28" s="3" t="s">
        <v>63</v>
      </c>
      <c r="D28" s="4" t="str">
        <f t="shared" si="0"/>
        <v>No</v>
      </c>
    </row>
    <row r="29" spans="1:4" x14ac:dyDescent="0.25">
      <c r="A29" s="2" t="s">
        <v>35</v>
      </c>
      <c r="B29" s="3" t="s">
        <v>78</v>
      </c>
      <c r="C29" s="3" t="s">
        <v>63</v>
      </c>
      <c r="D29" s="4" t="str">
        <f t="shared" si="0"/>
        <v>No</v>
      </c>
    </row>
    <row r="30" spans="1:4" x14ac:dyDescent="0.25">
      <c r="A30" s="2" t="s">
        <v>36</v>
      </c>
      <c r="B30" s="3" t="s">
        <v>79</v>
      </c>
      <c r="C30" s="3" t="s">
        <v>63</v>
      </c>
      <c r="D30" s="4" t="str">
        <f t="shared" si="0"/>
        <v>No</v>
      </c>
    </row>
    <row r="31" spans="1:4" x14ac:dyDescent="0.25">
      <c r="A31" s="2" t="s">
        <v>25</v>
      </c>
      <c r="B31" s="3" t="s">
        <v>80</v>
      </c>
      <c r="C31" s="3" t="s">
        <v>63</v>
      </c>
      <c r="D31" s="4" t="str">
        <f t="shared" si="0"/>
        <v>No</v>
      </c>
    </row>
    <row r="32" spans="1:4" x14ac:dyDescent="0.25">
      <c r="A32" s="2" t="s">
        <v>28</v>
      </c>
      <c r="B32" s="3" t="s">
        <v>81</v>
      </c>
      <c r="C32" s="3" t="s">
        <v>63</v>
      </c>
      <c r="D32" s="4" t="str">
        <f t="shared" si="0"/>
        <v>No</v>
      </c>
    </row>
    <row r="33" spans="1:4" x14ac:dyDescent="0.25">
      <c r="A33" s="2" t="s">
        <v>26</v>
      </c>
      <c r="B33" s="3" t="s">
        <v>82</v>
      </c>
      <c r="C33" s="3" t="s">
        <v>63</v>
      </c>
      <c r="D33" s="4" t="str">
        <f t="shared" si="0"/>
        <v>No</v>
      </c>
    </row>
    <row r="34" spans="1:4" x14ac:dyDescent="0.25">
      <c r="A34" s="2" t="s">
        <v>37</v>
      </c>
      <c r="B34" s="3" t="s">
        <v>83</v>
      </c>
      <c r="C34" s="3" t="s">
        <v>63</v>
      </c>
      <c r="D34" s="4" t="str">
        <f t="shared" si="0"/>
        <v>No</v>
      </c>
    </row>
    <row r="35" spans="1:4" x14ac:dyDescent="0.25">
      <c r="A35" s="2" t="s">
        <v>27</v>
      </c>
      <c r="B35" s="3" t="s">
        <v>84</v>
      </c>
      <c r="C35" s="3" t="s">
        <v>63</v>
      </c>
      <c r="D35" s="4" t="str">
        <f t="shared" si="0"/>
        <v>No</v>
      </c>
    </row>
    <row r="36" spans="1:4" x14ac:dyDescent="0.25">
      <c r="A36" s="2" t="s">
        <v>39</v>
      </c>
      <c r="B36" s="3" t="s">
        <v>85</v>
      </c>
      <c r="C36" s="3" t="s">
        <v>63</v>
      </c>
      <c r="D36" s="4" t="str">
        <f t="shared" si="0"/>
        <v>No</v>
      </c>
    </row>
    <row r="37" spans="1:4" x14ac:dyDescent="0.25">
      <c r="A37" s="2" t="s">
        <v>4</v>
      </c>
      <c r="B37" s="3" t="s">
        <v>86</v>
      </c>
      <c r="C37" s="3" t="s">
        <v>63</v>
      </c>
      <c r="D37" s="4" t="str">
        <f t="shared" si="0"/>
        <v>No</v>
      </c>
    </row>
    <row r="38" spans="1:4" x14ac:dyDescent="0.25">
      <c r="A38" s="2" t="s">
        <v>38</v>
      </c>
      <c r="B38" s="3" t="s">
        <v>87</v>
      </c>
      <c r="C38" s="3" t="s">
        <v>63</v>
      </c>
      <c r="D38" s="4" t="str">
        <f t="shared" si="0"/>
        <v>No</v>
      </c>
    </row>
  </sheetData>
  <sortState ref="A2:D38">
    <sortCondition descending="1" ref="D2:D38"/>
    <sortCondition ref="A2:A3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</vt:lpstr>
      <vt:lpstr>Postharvest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 Burleigh</cp:lastModifiedBy>
  <dcterms:created xsi:type="dcterms:W3CDTF">2019-06-11T09:27:43Z</dcterms:created>
  <dcterms:modified xsi:type="dcterms:W3CDTF">2019-06-11T11:43:35Z</dcterms:modified>
</cp:coreProperties>
</file>